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esktop\Nouveau dossier\"/>
    </mc:Choice>
  </mc:AlternateContent>
  <xr:revisionPtr revIDLastSave="0" documentId="13_ncr:1_{55086A92-9BE9-4BA9-A56F-51B6AFBAD93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ableau Suivi projet" sheetId="11" r:id="rId1"/>
  </sheets>
  <definedNames>
    <definedName name="_xlnm.Print_Titles" localSheetId="0">'Tableau Suivi projet'!$5:$6</definedName>
    <definedName name="nextDate">#REF!</definedName>
    <definedName name="pEnd">#REF!</definedName>
    <definedName name="thisDate">#REF!</definedName>
    <definedName name="valuevx">42.314159</definedName>
    <definedName name="vertex42_copyright" hidden="1">"© 2017 Vertex42 LLC"</definedName>
    <definedName name="vertex42_id" hidden="1">"project-planner.xlsx"</definedName>
    <definedName name="vertex42_title" hidden="1">"Project Planner Template"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11" l="1"/>
  <c r="N6" i="11" s="1"/>
  <c r="O6" i="11" s="1"/>
  <c r="P6" i="11" s="1"/>
  <c r="Q6" i="11" s="1"/>
  <c r="R6" i="11" s="1"/>
  <c r="S6" i="11" s="1"/>
  <c r="T6" i="11" s="1"/>
  <c r="U6" i="11" s="1"/>
  <c r="V6" i="11" s="1"/>
  <c r="W6" i="11" s="1"/>
  <c r="X6" i="11" s="1"/>
  <c r="Y6" i="11" s="1"/>
  <c r="Z6" i="11" s="1"/>
  <c r="AA6" i="11" s="1"/>
  <c r="AB6" i="11" s="1"/>
  <c r="AC6" i="11" s="1"/>
  <c r="AD6" i="11" s="1"/>
  <c r="AE6" i="11" s="1"/>
  <c r="AF6" i="11" s="1"/>
  <c r="AG6" i="11" s="1"/>
  <c r="AH6" i="11" s="1"/>
  <c r="AI6" i="11" s="1"/>
  <c r="AJ6" i="11" s="1"/>
  <c r="AK6" i="11" s="1"/>
  <c r="AL6" i="11" s="1"/>
  <c r="AM6" i="11" s="1"/>
  <c r="AN6" i="11" s="1"/>
  <c r="AO6" i="11" s="1"/>
  <c r="AP6" i="11" s="1"/>
  <c r="AQ6" i="11" s="1"/>
  <c r="AR6" i="11" s="1"/>
  <c r="AS6" i="11" s="1"/>
  <c r="AT6" i="11" s="1"/>
  <c r="AU6" i="11" s="1"/>
  <c r="AV6" i="11" s="1"/>
  <c r="AW6" i="11" s="1"/>
  <c r="AX6" i="11" s="1"/>
  <c r="AY6" i="11" s="1"/>
  <c r="AZ6" i="11" s="1"/>
  <c r="BA6" i="11" s="1"/>
  <c r="BB6" i="11" s="1"/>
  <c r="BC6" i="11" s="1"/>
  <c r="BD6" i="11" s="1"/>
  <c r="BE6" i="11" s="1"/>
  <c r="BF6" i="11" s="1"/>
  <c r="BG6" i="11" s="1"/>
  <c r="BH6" i="11" s="1"/>
  <c r="BI6" i="11" s="1"/>
  <c r="BJ6" i="11" s="1"/>
  <c r="BK6" i="11" s="1"/>
  <c r="BL6" i="11" s="1"/>
  <c r="BM6" i="11" s="1"/>
  <c r="L6" i="11"/>
  <c r="J23" i="11" l="1"/>
  <c r="G23" i="11"/>
  <c r="J22" i="11"/>
  <c r="G22" i="11"/>
  <c r="J21" i="11"/>
  <c r="G21" i="11"/>
  <c r="J20" i="11"/>
  <c r="G20" i="11"/>
  <c r="J19" i="11"/>
  <c r="G19" i="11"/>
  <c r="J18" i="11"/>
  <c r="G18" i="11"/>
  <c r="J17" i="11"/>
  <c r="G17" i="11"/>
  <c r="F16" i="11"/>
  <c r="E16" i="11"/>
  <c r="H8" i="11"/>
  <c r="G16" i="11" l="1"/>
  <c r="F8" i="11"/>
  <c r="E8" i="11"/>
  <c r="I8" i="11"/>
  <c r="G9" i="11" l="1"/>
  <c r="J26" i="11"/>
  <c r="G26" i="11"/>
  <c r="J25" i="11"/>
  <c r="G25" i="11"/>
  <c r="J24" i="11"/>
  <c r="G24" i="11"/>
  <c r="J9" i="11"/>
  <c r="J7" i="11"/>
  <c r="G7" i="11"/>
  <c r="G10" i="11" l="1"/>
  <c r="J10" i="11" l="1"/>
  <c r="G11" i="11" l="1"/>
  <c r="J11" i="11"/>
  <c r="G13" i="11" l="1"/>
  <c r="G14" i="11" l="1"/>
  <c r="G15" i="11"/>
  <c r="G12" i="11"/>
  <c r="J13" i="11"/>
  <c r="G8" i="11" l="1"/>
  <c r="J15" i="11"/>
  <c r="J14" i="11"/>
  <c r="J12" i="11"/>
  <c r="J8" i="11" l="1"/>
  <c r="I16" i="11" l="1"/>
  <c r="H16" i="11"/>
  <c r="J16" i="11" s="1"/>
</calcChain>
</file>

<file path=xl/sharedStrings.xml><?xml version="1.0" encoding="utf-8"?>
<sst xmlns="http://schemas.openxmlformats.org/spreadsheetml/2006/main" count="36" uniqueCount="29">
  <si>
    <t>[42]</t>
  </si>
  <si>
    <t>WBS</t>
  </si>
  <si>
    <t>Titre du projet</t>
  </si>
  <si>
    <t>[Nom entreprise]</t>
  </si>
  <si>
    <t>[Nom responsable]</t>
  </si>
  <si>
    <t>Début du projet :</t>
  </si>
  <si>
    <t>Affichage :</t>
  </si>
  <si>
    <t>Descritpion tâches</t>
  </si>
  <si>
    <t>Responsable</t>
  </si>
  <si>
    <t>Progression</t>
  </si>
  <si>
    <t>Date début prévu</t>
  </si>
  <si>
    <t>Date fin prévu</t>
  </si>
  <si>
    <t>Date début réel</t>
  </si>
  <si>
    <t>Date fin réel</t>
  </si>
  <si>
    <t>Nombre de jours réels</t>
  </si>
  <si>
    <t>Insérer une ligne au dessous</t>
  </si>
  <si>
    <t>Etape 1 [Titre]</t>
  </si>
  <si>
    <t>Jean</t>
  </si>
  <si>
    <t>Tâche 1</t>
  </si>
  <si>
    <t>Tâche 2</t>
  </si>
  <si>
    <t>Tâche 3</t>
  </si>
  <si>
    <t>Tâche 4</t>
  </si>
  <si>
    <t>Tâche 5</t>
  </si>
  <si>
    <t>Tâche 6</t>
  </si>
  <si>
    <t>Tâche 7</t>
  </si>
  <si>
    <t>Etape 2 [Titre]</t>
  </si>
  <si>
    <t>Corinne</t>
  </si>
  <si>
    <t>Hebdo</t>
  </si>
  <si>
    <t>Nombre de jours prévus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</si>
</sst>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5" formatCode="m/d/yy;@"/>
    <numFmt numFmtId="168" formatCode="ddd\,\ d/m/yyyy"/>
    <numFmt numFmtId="170" formatCode="d/m/yy;@"/>
    <numFmt numFmtId="171" formatCode="d/m;@"/>
  </numFmts>
  <fonts count="19" x14ac:knownFonts="1">
    <font>
      <sz val="11"/>
      <color theme="1"/>
      <name val="Arial"/>
      <family val="2"/>
      <scheme val="minor"/>
    </font>
    <font>
      <b/>
      <sz val="20"/>
      <color theme="4" tint="-0.249977111117893"/>
      <name val="Arial"/>
      <family val="2"/>
      <scheme val="major"/>
    </font>
    <font>
      <sz val="10"/>
      <name val="Arial"/>
      <family val="2"/>
      <scheme val="minor"/>
    </font>
    <font>
      <u/>
      <sz val="11"/>
      <color indexed="12"/>
      <name val="Arial"/>
      <family val="2"/>
    </font>
    <font>
      <sz val="10"/>
      <color theme="1"/>
      <name val="Arial"/>
      <family val="2"/>
      <scheme val="minor"/>
    </font>
    <font>
      <sz val="11"/>
      <name val="Arial"/>
      <family val="2"/>
      <scheme val="minor"/>
    </font>
    <font>
      <b/>
      <sz val="9"/>
      <color theme="0"/>
      <name val="Arial"/>
      <family val="2"/>
      <scheme val="minor"/>
    </font>
    <font>
      <sz val="1"/>
      <color theme="0"/>
      <name val="Arial"/>
      <family val="2"/>
      <scheme val="minor"/>
    </font>
    <font>
      <sz val="16"/>
      <color theme="1"/>
      <name val="Arial"/>
      <family val="2"/>
      <scheme val="minor"/>
    </font>
    <font>
      <i/>
      <sz val="9"/>
      <color theme="1"/>
      <name val="Arial"/>
      <family val="2"/>
      <scheme val="minor"/>
    </font>
    <font>
      <sz val="10"/>
      <color theme="0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sz val="9"/>
      <color theme="1" tint="0.499984740745262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8"/>
      <name val="Arial"/>
      <family val="2"/>
      <scheme val="minor"/>
    </font>
    <font>
      <b/>
      <sz val="20"/>
      <color rgb="FF45BB90"/>
      <name val="Arial"/>
      <family val="2"/>
      <scheme val="major"/>
    </font>
    <font>
      <sz val="8"/>
      <color theme="0"/>
      <name val="Arial"/>
      <family val="2"/>
      <scheme val="minor"/>
    </font>
    <font>
      <b/>
      <sz val="10"/>
      <color theme="0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45BB90"/>
        <bgColor theme="4"/>
      </patternFill>
    </fill>
    <fill>
      <patternFill patternType="darkUp">
        <fgColor theme="1" tint="0.499984740745262"/>
        <bgColor rgb="FF45BB90"/>
      </patternFill>
    </fill>
    <fill>
      <patternFill patternType="solid">
        <fgColor rgb="FF81D1B4"/>
        <bgColor indexed="64"/>
      </patternFill>
    </fill>
    <fill>
      <patternFill patternType="solid">
        <fgColor rgb="FF24624C"/>
        <bgColor indexed="64"/>
      </patternFill>
    </fill>
    <fill>
      <patternFill patternType="solid">
        <fgColor theme="1"/>
        <bgColor theme="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1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68" fontId="0" fillId="0" borderId="2" xfId="0" applyNumberFormat="1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 inden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9" fontId="5" fillId="0" borderId="4" xfId="2" applyFont="1" applyFill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left" vertical="center"/>
    </xf>
    <xf numFmtId="0" fontId="13" fillId="6" borderId="4" xfId="0" applyFont="1" applyFill="1" applyBorder="1" applyAlignment="1">
      <alignment horizontal="center" vertical="center"/>
    </xf>
    <xf numFmtId="9" fontId="14" fillId="6" borderId="4" xfId="2" applyFont="1" applyFill="1" applyBorder="1" applyAlignment="1">
      <alignment horizontal="center" vertical="center"/>
    </xf>
    <xf numFmtId="170" fontId="14" fillId="6" borderId="4" xfId="0" applyNumberFormat="1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 indent="1"/>
    </xf>
    <xf numFmtId="170" fontId="0" fillId="0" borderId="4" xfId="0" applyNumberFormat="1" applyBorder="1" applyAlignment="1">
      <alignment horizontal="center" vertical="center"/>
    </xf>
    <xf numFmtId="170" fontId="5" fillId="0" borderId="4" xfId="0" applyNumberFormat="1" applyFont="1" applyBorder="1" applyAlignment="1">
      <alignment horizontal="center" vertical="center"/>
    </xf>
    <xf numFmtId="171" fontId="17" fillId="5" borderId="4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</cellXfs>
  <cellStyles count="3">
    <cellStyle name="Lien hypertexte" xfId="1" builtinId="8" customBuiltin="1"/>
    <cellStyle name="Normal" xfId="0" builtinId="0"/>
    <cellStyle name="Pourcentage" xfId="2" builtinId="5"/>
  </cellStyles>
  <dxfs count="49">
    <dxf>
      <fill>
        <patternFill>
          <bgColor rgb="FF3969AD"/>
        </patternFill>
      </fill>
    </dxf>
    <dxf>
      <fill>
        <patternFill patternType="darkUp">
          <fgColor theme="1" tint="0.499984740745262"/>
        </patternFill>
      </fill>
    </dxf>
    <dxf>
      <border>
        <right style="thin">
          <color theme="0" tint="-0.14996795556505021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8" tint="0.79998168889431442"/>
        </patternFill>
      </fill>
    </dxf>
    <dxf>
      <fill>
        <patternFill patternType="gray0625">
          <fgColor theme="1" tint="0.499984740745262"/>
        </patternFill>
      </fill>
    </dxf>
    <dxf>
      <border>
        <right style="thin">
          <color theme="0" tint="-0.14996795556505021"/>
        </right>
        <vertical/>
        <horizontal/>
      </border>
    </dxf>
    <dxf>
      <fill>
        <patternFill>
          <bgColor rgb="FF3969AD"/>
        </patternFill>
      </fill>
    </dxf>
    <dxf>
      <fill>
        <patternFill patternType="darkUp">
          <fgColor theme="1" tint="0.499984740745262"/>
        </patternFill>
      </fill>
    </dxf>
    <dxf>
      <border>
        <right style="thin">
          <color theme="0" tint="-0.14996795556505021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8" tint="0.79998168889431442"/>
        </patternFill>
      </fill>
    </dxf>
    <dxf>
      <fill>
        <patternFill patternType="darkUp">
          <fgColor theme="1" tint="0.499984740745262"/>
        </patternFill>
      </fill>
    </dxf>
    <dxf>
      <border>
        <right style="thin">
          <color theme="0" tint="-0.14996795556505021"/>
        </right>
        <vertical/>
        <horizontal/>
      </border>
    </dxf>
    <dxf>
      <fill>
        <patternFill>
          <bgColor rgb="FF3969AD"/>
        </patternFill>
      </fill>
    </dxf>
    <dxf>
      <fill>
        <patternFill patternType="darkUp">
          <fgColor theme="1" tint="0.499984740745262"/>
        </patternFill>
      </fill>
    </dxf>
    <dxf>
      <border>
        <right style="thin">
          <color theme="0" tint="-0.14996795556505021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3969AD"/>
        </patternFill>
      </fill>
    </dxf>
    <dxf>
      <fill>
        <patternFill patternType="darkUp">
          <fgColor theme="1" tint="0.499984740745262"/>
        </patternFill>
      </fill>
    </dxf>
    <dxf>
      <border>
        <right style="thin">
          <color theme="0" tint="-0.14996795556505021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3969AD"/>
        </patternFill>
      </fill>
    </dxf>
    <dxf>
      <fill>
        <patternFill patternType="darkUp">
          <fgColor theme="1" tint="0.499984740745262"/>
        </patternFill>
      </fill>
    </dxf>
    <dxf>
      <border>
        <right style="thin">
          <color theme="0" tint="-0.14996795556505021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3969AD"/>
        </patternFill>
      </fill>
    </dxf>
    <dxf>
      <fill>
        <patternFill patternType="darkUp">
          <fgColor theme="1" tint="0.499984740745262"/>
        </patternFill>
      </fill>
    </dxf>
    <dxf>
      <border>
        <right style="thin">
          <color theme="0" tint="-0.14996795556505021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3969AD"/>
        </patternFill>
      </fill>
    </dxf>
    <dxf>
      <fill>
        <patternFill patternType="darkUp">
          <fgColor theme="1" tint="0.499984740745262"/>
        </patternFill>
      </fill>
    </dxf>
    <dxf>
      <border>
        <right style="thin">
          <color theme="0" tint="-0.14996795556505021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rgb="FF3969AD"/>
        </patternFill>
      </fill>
    </dxf>
    <dxf>
      <fill>
        <patternFill patternType="darkUp">
          <fgColor theme="1" tint="0.499984740745262"/>
        </patternFill>
      </fill>
    </dxf>
    <dxf>
      <border>
        <right style="thin">
          <color theme="0" tint="-0.14996795556505021"/>
        </right>
        <vertical/>
        <horizontal/>
      </border>
    </dxf>
    <dxf>
      <border>
        <left style="thin">
          <color theme="0" tint="-0.24994659260841701"/>
        </left>
      </border>
    </dxf>
    <dxf>
      <border>
        <left style="thin">
          <color theme="0" tint="-0.24994659260841701"/>
        </left>
      </border>
    </dxf>
    <dxf>
      <border>
        <top style="thin">
          <color theme="4" tint="0.39994506668294322"/>
        </top>
      </border>
    </dxf>
    <dxf>
      <fill>
        <patternFill>
          <bgColor theme="0" tint="-4.9989318521683403E-2"/>
        </patternFill>
      </fill>
      <border>
        <top style="thin">
          <color theme="4" tint="0.39994506668294322"/>
        </top>
      </border>
    </dxf>
    <dxf>
      <font>
        <b/>
        <color theme="1"/>
      </font>
    </dxf>
    <dxf>
      <font>
        <b val="0"/>
        <i val="0"/>
        <color theme="1"/>
      </font>
      <border>
        <left style="thin">
          <color theme="4"/>
        </left>
      </border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</dxfs>
  <tableStyles count="1" defaultTableStyle="TableStyleMedium2" defaultPivotStyle="PivotStyleLight16">
    <tableStyle name="ToDoList" pivot="0" count="9" xr9:uid="{00000000-0011-0000-FFFF-FFFF00000000}">
      <tableStyleElement type="wholeTable" dxfId="48"/>
      <tableStyleElement type="headerRow" dxfId="47"/>
      <tableStyleElement type="totalRow" dxfId="46"/>
      <tableStyleElement type="firstColumn" dxfId="45"/>
      <tableStyleElement type="lastColumn" dxfId="44"/>
      <tableStyleElement type="firstRowStripe" dxfId="43"/>
      <tableStyleElement type="secondRowStripe" dxfId="42"/>
      <tableStyleElement type="firstColumnStripe" dxfId="41"/>
      <tableStyleElement type="secondColumnStripe" dxfId="4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24624C"/>
      <color rgb="FF81D1B4"/>
      <color rgb="FF45BB90"/>
      <color rgb="FF969696"/>
      <color rgb="FFC0C0C0"/>
      <color rgb="FF427FC2"/>
      <color rgb="FF44678E"/>
      <color rgb="FF42648A"/>
      <color rgb="FF215881"/>
      <color rgb="FF4A6F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ertex42 - Blue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27"/>
  <sheetViews>
    <sheetView showGridLines="0" tabSelected="1" showRuler="0" topLeftCell="A6" zoomScale="85" zoomScaleNormal="85" zoomScalePageLayoutView="70" workbookViewId="0">
      <selection activeCell="A12" sqref="A12"/>
    </sheetView>
  </sheetViews>
  <sheetFormatPr baseColWidth="10" defaultColWidth="9" defaultRowHeight="14.25" x14ac:dyDescent="0.2"/>
  <cols>
    <col min="1" max="1" width="5.375" customWidth="1"/>
    <col min="2" max="2" width="19.75" customWidth="1"/>
    <col min="3" max="3" width="14.125" customWidth="1"/>
    <col min="4" max="4" width="10.625" customWidth="1"/>
    <col min="5" max="5" width="9.5" style="5" customWidth="1"/>
    <col min="6" max="6" width="9.5" customWidth="1"/>
    <col min="7" max="7" width="7.375" customWidth="1"/>
    <col min="8" max="8" width="9.5" style="5" customWidth="1"/>
    <col min="9" max="9" width="9.5" customWidth="1"/>
    <col min="10" max="10" width="8.125" customWidth="1"/>
    <col min="11" max="11" width="2.125" customWidth="1"/>
    <col min="12" max="65" width="7.375" customWidth="1"/>
  </cols>
  <sheetData>
    <row r="1" spans="1:65" ht="26.25" x14ac:dyDescent="0.4">
      <c r="A1" s="15" t="s">
        <v>2</v>
      </c>
      <c r="B1" s="1"/>
      <c r="C1" s="1"/>
      <c r="D1" s="2"/>
      <c r="E1" s="11"/>
      <c r="F1" s="2"/>
      <c r="G1" s="2"/>
      <c r="H1" s="4"/>
      <c r="I1" s="2"/>
      <c r="J1" s="2"/>
      <c r="K1" s="2"/>
      <c r="L1" s="9"/>
      <c r="BH1" s="6" t="s">
        <v>0</v>
      </c>
    </row>
    <row r="2" spans="1:65" ht="19.5" customHeight="1" x14ac:dyDescent="0.3">
      <c r="A2" s="7" t="s">
        <v>3</v>
      </c>
      <c r="B2" s="7"/>
      <c r="C2" s="7"/>
      <c r="L2" s="12"/>
    </row>
    <row r="3" spans="1:65" ht="19.5" customHeight="1" x14ac:dyDescent="0.3">
      <c r="A3" s="7" t="s">
        <v>4</v>
      </c>
      <c r="D3" s="8" t="s">
        <v>5</v>
      </c>
      <c r="E3" s="13">
        <v>44875</v>
      </c>
      <c r="F3" s="14"/>
    </row>
    <row r="4" spans="1:65" ht="18" customHeight="1" x14ac:dyDescent="0.2">
      <c r="A4" s="8"/>
      <c r="D4" s="8" t="s">
        <v>6</v>
      </c>
      <c r="E4" s="10" t="s">
        <v>27</v>
      </c>
    </row>
    <row r="5" spans="1:65" ht="47.25" customHeight="1" x14ac:dyDescent="0.2"/>
    <row r="6" spans="1:65" ht="48.75" customHeight="1" x14ac:dyDescent="0.2">
      <c r="A6" s="16" t="s">
        <v>1</v>
      </c>
      <c r="B6" s="17" t="s">
        <v>7</v>
      </c>
      <c r="C6" s="18" t="s">
        <v>8</v>
      </c>
      <c r="D6" s="18" t="s">
        <v>9</v>
      </c>
      <c r="E6" s="19" t="s">
        <v>10</v>
      </c>
      <c r="F6" s="19" t="s">
        <v>11</v>
      </c>
      <c r="G6" s="19" t="s">
        <v>28</v>
      </c>
      <c r="H6" s="18" t="s">
        <v>12</v>
      </c>
      <c r="I6" s="18" t="s">
        <v>13</v>
      </c>
      <c r="J6" s="37" t="s">
        <v>14</v>
      </c>
      <c r="K6" s="40"/>
      <c r="L6" s="36">
        <f>E3</f>
        <v>44875</v>
      </c>
      <c r="M6" s="36">
        <f>+IF($E$4="hebdo",L6+7,L6+1)</f>
        <v>44882</v>
      </c>
      <c r="N6" s="36">
        <f t="shared" ref="N6:BM6" si="0">+IF($E$4="hebdo",M6+7,M6+1)</f>
        <v>44889</v>
      </c>
      <c r="O6" s="36">
        <f t="shared" si="0"/>
        <v>44896</v>
      </c>
      <c r="P6" s="36">
        <f t="shared" si="0"/>
        <v>44903</v>
      </c>
      <c r="Q6" s="36">
        <f t="shared" si="0"/>
        <v>44910</v>
      </c>
      <c r="R6" s="36">
        <f t="shared" si="0"/>
        <v>44917</v>
      </c>
      <c r="S6" s="36">
        <f t="shared" si="0"/>
        <v>44924</v>
      </c>
      <c r="T6" s="36">
        <f t="shared" si="0"/>
        <v>44931</v>
      </c>
      <c r="U6" s="36">
        <f t="shared" si="0"/>
        <v>44938</v>
      </c>
      <c r="V6" s="36">
        <f t="shared" si="0"/>
        <v>44945</v>
      </c>
      <c r="W6" s="36">
        <f t="shared" si="0"/>
        <v>44952</v>
      </c>
      <c r="X6" s="36">
        <f t="shared" si="0"/>
        <v>44959</v>
      </c>
      <c r="Y6" s="36">
        <f t="shared" si="0"/>
        <v>44966</v>
      </c>
      <c r="Z6" s="36">
        <f t="shared" si="0"/>
        <v>44973</v>
      </c>
      <c r="AA6" s="36">
        <f t="shared" si="0"/>
        <v>44980</v>
      </c>
      <c r="AB6" s="36">
        <f t="shared" si="0"/>
        <v>44987</v>
      </c>
      <c r="AC6" s="36">
        <f t="shared" si="0"/>
        <v>44994</v>
      </c>
      <c r="AD6" s="36">
        <f t="shared" si="0"/>
        <v>45001</v>
      </c>
      <c r="AE6" s="36">
        <f t="shared" si="0"/>
        <v>45008</v>
      </c>
      <c r="AF6" s="36">
        <f t="shared" si="0"/>
        <v>45015</v>
      </c>
      <c r="AG6" s="36">
        <f t="shared" si="0"/>
        <v>45022</v>
      </c>
      <c r="AH6" s="36">
        <f t="shared" si="0"/>
        <v>45029</v>
      </c>
      <c r="AI6" s="36">
        <f t="shared" si="0"/>
        <v>45036</v>
      </c>
      <c r="AJ6" s="36">
        <f t="shared" si="0"/>
        <v>45043</v>
      </c>
      <c r="AK6" s="36">
        <f t="shared" si="0"/>
        <v>45050</v>
      </c>
      <c r="AL6" s="36">
        <f t="shared" si="0"/>
        <v>45057</v>
      </c>
      <c r="AM6" s="36">
        <f t="shared" si="0"/>
        <v>45064</v>
      </c>
      <c r="AN6" s="36">
        <f t="shared" si="0"/>
        <v>45071</v>
      </c>
      <c r="AO6" s="36">
        <f t="shared" si="0"/>
        <v>45078</v>
      </c>
      <c r="AP6" s="36">
        <f t="shared" si="0"/>
        <v>45085</v>
      </c>
      <c r="AQ6" s="36">
        <f t="shared" si="0"/>
        <v>45092</v>
      </c>
      <c r="AR6" s="36">
        <f t="shared" si="0"/>
        <v>45099</v>
      </c>
      <c r="AS6" s="36">
        <f t="shared" si="0"/>
        <v>45106</v>
      </c>
      <c r="AT6" s="36">
        <f t="shared" si="0"/>
        <v>45113</v>
      </c>
      <c r="AU6" s="36">
        <f t="shared" si="0"/>
        <v>45120</v>
      </c>
      <c r="AV6" s="36">
        <f t="shared" si="0"/>
        <v>45127</v>
      </c>
      <c r="AW6" s="36">
        <f t="shared" si="0"/>
        <v>45134</v>
      </c>
      <c r="AX6" s="36">
        <f t="shared" si="0"/>
        <v>45141</v>
      </c>
      <c r="AY6" s="36">
        <f t="shared" si="0"/>
        <v>45148</v>
      </c>
      <c r="AZ6" s="36">
        <f t="shared" si="0"/>
        <v>45155</v>
      </c>
      <c r="BA6" s="36">
        <f t="shared" si="0"/>
        <v>45162</v>
      </c>
      <c r="BB6" s="36">
        <f t="shared" si="0"/>
        <v>45169</v>
      </c>
      <c r="BC6" s="36">
        <f t="shared" si="0"/>
        <v>45176</v>
      </c>
      <c r="BD6" s="36">
        <f t="shared" si="0"/>
        <v>45183</v>
      </c>
      <c r="BE6" s="36">
        <f t="shared" si="0"/>
        <v>45190</v>
      </c>
      <c r="BF6" s="36">
        <f t="shared" si="0"/>
        <v>45197</v>
      </c>
      <c r="BG6" s="36">
        <f t="shared" si="0"/>
        <v>45204</v>
      </c>
      <c r="BH6" s="36">
        <f t="shared" si="0"/>
        <v>45211</v>
      </c>
      <c r="BI6" s="36">
        <f t="shared" si="0"/>
        <v>45218</v>
      </c>
      <c r="BJ6" s="36">
        <f t="shared" si="0"/>
        <v>45225</v>
      </c>
      <c r="BK6" s="36">
        <f t="shared" si="0"/>
        <v>45232</v>
      </c>
      <c r="BL6" s="36">
        <f t="shared" si="0"/>
        <v>45239</v>
      </c>
      <c r="BM6" s="36">
        <f t="shared" si="0"/>
        <v>45246</v>
      </c>
    </row>
    <row r="7" spans="1:65" s="3" customFormat="1" x14ac:dyDescent="0.2">
      <c r="A7" s="20"/>
      <c r="B7" s="21"/>
      <c r="C7" s="22"/>
      <c r="D7" s="23"/>
      <c r="E7" s="24"/>
      <c r="F7" s="25"/>
      <c r="G7" s="26" t="str">
        <f>IF(OR(ISBLANK(E7),ISBLANK(F7)),"",F7-E7+1)</f>
        <v/>
      </c>
      <c r="H7" s="24"/>
      <c r="I7" s="25"/>
      <c r="J7" s="38" t="str">
        <f>IF(OR(ISBLANK(H7),ISBLANK(I7)),"",I7-H7+1)</f>
        <v/>
      </c>
      <c r="K7" s="41"/>
      <c r="L7" s="48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50"/>
    </row>
    <row r="8" spans="1:65" s="3" customFormat="1" ht="22.5" customHeight="1" x14ac:dyDescent="0.2">
      <c r="A8" s="27"/>
      <c r="B8" s="28" t="s">
        <v>16</v>
      </c>
      <c r="C8" s="29" t="s">
        <v>17</v>
      </c>
      <c r="D8" s="30">
        <v>0.25</v>
      </c>
      <c r="E8" s="31">
        <f>MIN(E9:E15)</f>
        <v>44880</v>
      </c>
      <c r="F8" s="31">
        <f>MAX(F9:F15)</f>
        <v>44912</v>
      </c>
      <c r="G8" s="32">
        <f>IF(OR(ISBLANK(E8),ISBLANK(F8)),"",F8-E8+1)</f>
        <v>33</v>
      </c>
      <c r="H8" s="31">
        <f>MIN(H9:H15)</f>
        <v>44882</v>
      </c>
      <c r="I8" s="31">
        <f>MAX(I9:I15)</f>
        <v>44917</v>
      </c>
      <c r="J8" s="39">
        <f>IF(OR(ISBLANK(H8),ISBLANK(I8)),"",I8-H8+1)</f>
        <v>36</v>
      </c>
      <c r="K8" s="41"/>
      <c r="L8" s="51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52"/>
    </row>
    <row r="9" spans="1:65" s="3" customFormat="1" ht="22.5" customHeight="1" x14ac:dyDescent="0.2">
      <c r="A9" s="20"/>
      <c r="B9" s="33" t="s">
        <v>18</v>
      </c>
      <c r="C9" s="22"/>
      <c r="D9" s="23">
        <v>0.25</v>
      </c>
      <c r="E9" s="34">
        <v>44880</v>
      </c>
      <c r="F9" s="35">
        <v>44887</v>
      </c>
      <c r="G9" s="26">
        <f t="shared" ref="G9:G15" si="1">IF(OR(ISBLANK(E9),ISBLANK(F9)),"",F9-E9+1)</f>
        <v>8</v>
      </c>
      <c r="H9" s="34">
        <v>44882</v>
      </c>
      <c r="I9" s="35">
        <v>44886</v>
      </c>
      <c r="J9" s="38">
        <f t="shared" ref="J9:J26" si="2">IF(OR(ISBLANK(H9),ISBLANK(I9)),"",I9-H9+1)</f>
        <v>5</v>
      </c>
      <c r="K9" s="41"/>
      <c r="L9" s="51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52"/>
    </row>
    <row r="10" spans="1:65" s="3" customFormat="1" ht="22.5" customHeight="1" x14ac:dyDescent="0.2">
      <c r="A10" s="20"/>
      <c r="B10" s="33" t="s">
        <v>19</v>
      </c>
      <c r="C10" s="22"/>
      <c r="D10" s="23">
        <v>0.6</v>
      </c>
      <c r="E10" s="34">
        <v>44908</v>
      </c>
      <c r="F10" s="35">
        <v>44912</v>
      </c>
      <c r="G10" s="26">
        <f t="shared" si="1"/>
        <v>5</v>
      </c>
      <c r="H10" s="34">
        <v>44910</v>
      </c>
      <c r="I10" s="35">
        <v>44917</v>
      </c>
      <c r="J10" s="38">
        <f t="shared" si="2"/>
        <v>8</v>
      </c>
      <c r="K10" s="41"/>
      <c r="L10" s="51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7"/>
      <c r="Y10" s="47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52"/>
    </row>
    <row r="11" spans="1:65" s="3" customFormat="1" ht="22.5" customHeight="1" x14ac:dyDescent="0.2">
      <c r="A11" s="20"/>
      <c r="B11" s="33" t="s">
        <v>20</v>
      </c>
      <c r="C11" s="22"/>
      <c r="D11" s="23"/>
      <c r="E11" s="34"/>
      <c r="F11" s="35"/>
      <c r="G11" s="26" t="str">
        <f t="shared" si="1"/>
        <v/>
      </c>
      <c r="H11" s="34"/>
      <c r="I11" s="35"/>
      <c r="J11" s="38" t="str">
        <f t="shared" si="2"/>
        <v/>
      </c>
      <c r="K11" s="41"/>
      <c r="L11" s="51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52"/>
    </row>
    <row r="12" spans="1:65" s="3" customFormat="1" ht="22.5" customHeight="1" x14ac:dyDescent="0.2">
      <c r="A12" s="20"/>
      <c r="B12" s="33" t="s">
        <v>21</v>
      </c>
      <c r="C12" s="22"/>
      <c r="D12" s="23"/>
      <c r="E12" s="34"/>
      <c r="F12" s="35"/>
      <c r="G12" s="26" t="str">
        <f t="shared" si="1"/>
        <v/>
      </c>
      <c r="H12" s="34"/>
      <c r="I12" s="35"/>
      <c r="J12" s="38" t="str">
        <f t="shared" si="2"/>
        <v/>
      </c>
      <c r="K12" s="41"/>
      <c r="L12" s="51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7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52"/>
    </row>
    <row r="13" spans="1:65" s="3" customFormat="1" ht="22.5" customHeight="1" x14ac:dyDescent="0.2">
      <c r="A13" s="20"/>
      <c r="B13" s="33" t="s">
        <v>22</v>
      </c>
      <c r="C13" s="22"/>
      <c r="D13" s="23"/>
      <c r="E13" s="34"/>
      <c r="F13" s="35"/>
      <c r="G13" s="26" t="str">
        <f t="shared" si="1"/>
        <v/>
      </c>
      <c r="H13" s="34"/>
      <c r="I13" s="35"/>
      <c r="J13" s="38" t="str">
        <f t="shared" si="2"/>
        <v/>
      </c>
      <c r="K13" s="41"/>
      <c r="L13" s="51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52"/>
    </row>
    <row r="14" spans="1:65" s="3" customFormat="1" ht="22.5" customHeight="1" x14ac:dyDescent="0.2">
      <c r="A14" s="20"/>
      <c r="B14" s="33" t="s">
        <v>23</v>
      </c>
      <c r="C14" s="22"/>
      <c r="D14" s="23"/>
      <c r="E14" s="34"/>
      <c r="F14" s="35"/>
      <c r="G14" s="26" t="str">
        <f t="shared" si="1"/>
        <v/>
      </c>
      <c r="H14" s="34"/>
      <c r="I14" s="35"/>
      <c r="J14" s="38" t="str">
        <f t="shared" si="2"/>
        <v/>
      </c>
      <c r="K14" s="41"/>
      <c r="L14" s="51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52"/>
    </row>
    <row r="15" spans="1:65" s="3" customFormat="1" ht="22.5" customHeight="1" x14ac:dyDescent="0.2">
      <c r="A15" s="20"/>
      <c r="B15" s="33" t="s">
        <v>24</v>
      </c>
      <c r="C15" s="22"/>
      <c r="D15" s="23"/>
      <c r="E15" s="34"/>
      <c r="F15" s="35"/>
      <c r="G15" s="26" t="str">
        <f t="shared" si="1"/>
        <v/>
      </c>
      <c r="H15" s="34"/>
      <c r="I15" s="35"/>
      <c r="J15" s="38" t="str">
        <f t="shared" si="2"/>
        <v/>
      </c>
      <c r="K15" s="41"/>
      <c r="L15" s="51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7"/>
      <c r="Y15" s="46"/>
      <c r="Z15" s="46"/>
      <c r="AA15" s="47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52"/>
    </row>
    <row r="16" spans="1:65" s="3" customFormat="1" ht="22.5" customHeight="1" x14ac:dyDescent="0.2">
      <c r="A16" s="27"/>
      <c r="B16" s="28" t="s">
        <v>25</v>
      </c>
      <c r="C16" s="29" t="s">
        <v>26</v>
      </c>
      <c r="D16" s="30"/>
      <c r="E16" s="31">
        <f>MIN(E17:E23)</f>
        <v>0</v>
      </c>
      <c r="F16" s="31">
        <f>MAX(F17:F23)</f>
        <v>0</v>
      </c>
      <c r="G16" s="32">
        <f>IF(OR(ISBLANK(E16),ISBLANK(F16)),"",F16-E16+1)</f>
        <v>1</v>
      </c>
      <c r="H16" s="31">
        <f>MIN(H17:H23)</f>
        <v>0</v>
      </c>
      <c r="I16" s="31">
        <f>MAX(I17:I23)</f>
        <v>0</v>
      </c>
      <c r="J16" s="39">
        <f>IF(OR(ISBLANK(H16),ISBLANK(I16)),"",I16-H16+1)</f>
        <v>1</v>
      </c>
      <c r="K16" s="41"/>
      <c r="L16" s="51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52"/>
    </row>
    <row r="17" spans="1:65" s="3" customFormat="1" ht="22.5" customHeight="1" x14ac:dyDescent="0.2">
      <c r="A17" s="20"/>
      <c r="B17" s="33" t="s">
        <v>18</v>
      </c>
      <c r="C17" s="22"/>
      <c r="D17" s="23"/>
      <c r="E17" s="34"/>
      <c r="F17" s="35"/>
      <c r="G17" s="26" t="str">
        <f t="shared" ref="G17:G23" si="3">IF(OR(ISBLANK(E17),ISBLANK(F17)),"",F17-E17+1)</f>
        <v/>
      </c>
      <c r="H17" s="34"/>
      <c r="I17" s="35"/>
      <c r="J17" s="38" t="str">
        <f t="shared" ref="J17:J23" si="4">IF(OR(ISBLANK(H17),ISBLANK(I17)),"",I17-H17+1)</f>
        <v/>
      </c>
      <c r="K17" s="41"/>
      <c r="L17" s="51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52"/>
    </row>
    <row r="18" spans="1:65" s="3" customFormat="1" ht="22.5" customHeight="1" x14ac:dyDescent="0.2">
      <c r="A18" s="20"/>
      <c r="B18" s="33" t="s">
        <v>19</v>
      </c>
      <c r="C18" s="22"/>
      <c r="D18" s="23"/>
      <c r="E18" s="34"/>
      <c r="F18" s="35"/>
      <c r="G18" s="26" t="str">
        <f t="shared" si="3"/>
        <v/>
      </c>
      <c r="H18" s="34"/>
      <c r="I18" s="35"/>
      <c r="J18" s="38" t="str">
        <f t="shared" si="4"/>
        <v/>
      </c>
      <c r="K18" s="41"/>
      <c r="L18" s="51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52"/>
    </row>
    <row r="19" spans="1:65" s="3" customFormat="1" ht="22.5" customHeight="1" x14ac:dyDescent="0.2">
      <c r="A19" s="20"/>
      <c r="B19" s="33" t="s">
        <v>20</v>
      </c>
      <c r="C19" s="22"/>
      <c r="D19" s="23"/>
      <c r="E19" s="34"/>
      <c r="F19" s="35"/>
      <c r="G19" s="26" t="str">
        <f t="shared" si="3"/>
        <v/>
      </c>
      <c r="H19" s="34"/>
      <c r="I19" s="35"/>
      <c r="J19" s="38" t="str">
        <f t="shared" si="4"/>
        <v/>
      </c>
      <c r="K19" s="41"/>
      <c r="L19" s="51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52"/>
    </row>
    <row r="20" spans="1:65" s="3" customFormat="1" ht="22.5" customHeight="1" x14ac:dyDescent="0.2">
      <c r="A20" s="20"/>
      <c r="B20" s="33" t="s">
        <v>21</v>
      </c>
      <c r="C20" s="22"/>
      <c r="D20" s="23"/>
      <c r="E20" s="34"/>
      <c r="F20" s="35"/>
      <c r="G20" s="26" t="str">
        <f t="shared" si="3"/>
        <v/>
      </c>
      <c r="H20" s="34"/>
      <c r="I20" s="35"/>
      <c r="J20" s="38" t="str">
        <f t="shared" si="4"/>
        <v/>
      </c>
      <c r="K20" s="41"/>
      <c r="L20" s="51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52"/>
    </row>
    <row r="21" spans="1:65" s="3" customFormat="1" ht="22.5" customHeight="1" x14ac:dyDescent="0.2">
      <c r="A21" s="20"/>
      <c r="B21" s="33" t="s">
        <v>22</v>
      </c>
      <c r="C21" s="22"/>
      <c r="D21" s="23"/>
      <c r="E21" s="34"/>
      <c r="F21" s="35"/>
      <c r="G21" s="26" t="str">
        <f t="shared" si="3"/>
        <v/>
      </c>
      <c r="H21" s="34"/>
      <c r="I21" s="35"/>
      <c r="J21" s="38" t="str">
        <f t="shared" si="4"/>
        <v/>
      </c>
      <c r="K21" s="41"/>
      <c r="L21" s="51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52"/>
    </row>
    <row r="22" spans="1:65" s="3" customFormat="1" ht="22.5" customHeight="1" x14ac:dyDescent="0.2">
      <c r="A22" s="20"/>
      <c r="B22" s="33" t="s">
        <v>23</v>
      </c>
      <c r="C22" s="22"/>
      <c r="D22" s="23"/>
      <c r="E22" s="34"/>
      <c r="F22" s="35"/>
      <c r="G22" s="26" t="str">
        <f t="shared" si="3"/>
        <v/>
      </c>
      <c r="H22" s="34"/>
      <c r="I22" s="35"/>
      <c r="J22" s="38" t="str">
        <f t="shared" si="4"/>
        <v/>
      </c>
      <c r="K22" s="41"/>
      <c r="L22" s="51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52"/>
    </row>
    <row r="23" spans="1:65" s="3" customFormat="1" ht="22.5" customHeight="1" x14ac:dyDescent="0.2">
      <c r="A23" s="20"/>
      <c r="B23" s="33" t="s">
        <v>24</v>
      </c>
      <c r="C23" s="22"/>
      <c r="D23" s="23"/>
      <c r="E23" s="34"/>
      <c r="F23" s="35"/>
      <c r="G23" s="26" t="str">
        <f t="shared" si="3"/>
        <v/>
      </c>
      <c r="H23" s="34"/>
      <c r="I23" s="35"/>
      <c r="J23" s="38" t="str">
        <f t="shared" si="4"/>
        <v/>
      </c>
      <c r="K23" s="41"/>
      <c r="L23" s="51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52"/>
    </row>
    <row r="24" spans="1:65" s="3" customFormat="1" ht="22.5" customHeight="1" x14ac:dyDescent="0.2">
      <c r="A24" s="20"/>
      <c r="B24" s="21"/>
      <c r="C24" s="22"/>
      <c r="D24" s="23"/>
      <c r="E24" s="24"/>
      <c r="F24" s="25"/>
      <c r="G24" s="26" t="str">
        <f t="shared" ref="G24:G26" si="5">IF(OR(ISBLANK(E24),ISBLANK(F24)),"",F24-E24+1)</f>
        <v/>
      </c>
      <c r="H24" s="24"/>
      <c r="I24" s="25"/>
      <c r="J24" s="38" t="str">
        <f t="shared" si="2"/>
        <v/>
      </c>
      <c r="K24" s="41"/>
      <c r="L24" s="51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52"/>
    </row>
    <row r="25" spans="1:65" s="3" customFormat="1" ht="22.5" customHeight="1" x14ac:dyDescent="0.2">
      <c r="A25" s="20"/>
      <c r="B25" s="21"/>
      <c r="C25" s="22"/>
      <c r="D25" s="23"/>
      <c r="E25" s="24"/>
      <c r="F25" s="25"/>
      <c r="G25" s="26" t="str">
        <f t="shared" si="5"/>
        <v/>
      </c>
      <c r="H25" s="24"/>
      <c r="I25" s="25"/>
      <c r="J25" s="38" t="str">
        <f t="shared" si="2"/>
        <v/>
      </c>
      <c r="K25" s="41"/>
      <c r="L25" s="51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52"/>
    </row>
    <row r="26" spans="1:65" s="3" customFormat="1" ht="22.5" customHeight="1" x14ac:dyDescent="0.2">
      <c r="A26" s="20"/>
      <c r="B26" s="21"/>
      <c r="C26" s="22"/>
      <c r="D26" s="23"/>
      <c r="E26" s="24"/>
      <c r="F26" s="25"/>
      <c r="G26" s="26" t="str">
        <f t="shared" si="5"/>
        <v/>
      </c>
      <c r="H26" s="24"/>
      <c r="I26" s="25"/>
      <c r="J26" s="38" t="str">
        <f t="shared" si="2"/>
        <v/>
      </c>
      <c r="K26" s="41"/>
      <c r="L26" s="53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5"/>
    </row>
    <row r="27" spans="1:65" s="3" customFormat="1" ht="22.5" customHeight="1" x14ac:dyDescent="0.2">
      <c r="A27" s="42" t="s">
        <v>15</v>
      </c>
      <c r="B27" s="42"/>
      <c r="C27" s="42"/>
      <c r="D27" s="42"/>
      <c r="E27" s="42"/>
      <c r="F27" s="42"/>
      <c r="G27" s="42"/>
      <c r="H27" s="42"/>
      <c r="I27" s="42"/>
      <c r="J27" s="42"/>
      <c r="K27" s="40"/>
      <c r="L27" s="43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5"/>
    </row>
  </sheetData>
  <mergeCells count="4">
    <mergeCell ref="E3:F3"/>
    <mergeCell ref="K6:K27"/>
    <mergeCell ref="L27:BM27"/>
    <mergeCell ref="A27:J27"/>
  </mergeCells>
  <phoneticPr fontId="15" type="noConversion"/>
  <conditionalFormatting sqref="D7:D26">
    <cfRule type="dataBar" priority="4">
      <dataBar>
        <cfvo type="num" val="0"/>
        <cfvo type="num" val="1"/>
        <color theme="7" tint="0.59999389629810485"/>
      </dataBar>
      <extLst>
        <ext xmlns:x14="http://schemas.microsoft.com/office/spreadsheetml/2009/9/main" uri="{B025F937-C7B1-47D3-B67F-A62EFF666E3E}">
          <x14:id>{B0389232-4C98-4A03-AD0E-39F63BAD1F53}</x14:id>
        </ext>
      </extLst>
    </cfRule>
  </conditionalFormatting>
  <conditionalFormatting sqref="L7:BL26 L27">
    <cfRule type="expression" dxfId="7" priority="5" stopIfTrue="1">
      <formula>NOT(AND(MAX($I7,$F7)&gt;=L$6,MIN($H7,$E7)&lt;M$6))</formula>
    </cfRule>
    <cfRule type="expression" dxfId="6" priority="6">
      <formula>AND($F7&gt;=L$6,$E7&lt;M$6)</formula>
    </cfRule>
    <cfRule type="expression" dxfId="5" priority="8" stopIfTrue="1">
      <formula>AND($I7&gt;=L$6,$H7&lt;M$6)</formula>
    </cfRule>
  </conditionalFormatting>
  <conditionalFormatting sqref="L7:BL26 L6:BM6 L27">
    <cfRule type="expression" dxfId="4" priority="1">
      <formula>AND(TODAY()&gt;=L$6,TODAY()&lt;M$6)</formula>
    </cfRule>
  </conditionalFormatting>
  <conditionalFormatting sqref="BM7:BM26">
    <cfRule type="expression" dxfId="3" priority="16">
      <formula>AND(TODAY()&gt;=#REF!,TODAY()&lt;#REF!)</formula>
    </cfRule>
  </conditionalFormatting>
  <conditionalFormatting sqref="BM7:BM26">
    <cfRule type="expression" dxfId="2" priority="18" stopIfTrue="1">
      <formula>NOT(AND(MAX($I7,$F7)&gt;=#REF!,MIN($H7,$E7)&lt;#REF!))</formula>
    </cfRule>
    <cfRule type="expression" dxfId="1" priority="19">
      <formula>AND($F7&gt;=#REF!,$E7&lt;#REF!)</formula>
    </cfRule>
    <cfRule type="expression" dxfId="0" priority="20" stopIfTrue="1">
      <formula>AND($I7&gt;=#REF!,$H7&lt;#REF!)</formula>
    </cfRule>
  </conditionalFormatting>
  <dataValidations count="1">
    <dataValidation type="list" allowBlank="1" showInputMessage="1" showErrorMessage="1" sqref="E4" xr:uid="{00000000-0002-0000-0000-000000000000}">
      <formula1>"Journalier,Hebdo"</formula1>
    </dataValidation>
  </dataValidations>
  <pageMargins left="0.35" right="0.35" top="0.35" bottom="0.5" header="0.3" footer="0.3"/>
  <pageSetup scale="43" fitToHeight="0" orientation="landscape" r:id="rId1"/>
  <headerFooter scaleWithDoc="0">
    <oddFooter>&amp;L&amp;"Arial,Regular"&amp;8&amp;K01+043https://www.vertex42.com/ExcelTemplates/construction-schedule.html&amp;R&amp;"Arial,Regular"&amp;8&amp;K01+043Construction Schedule Template © 2017 by Vertex42.com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389232-4C98-4A03-AD0E-39F63BAD1F5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D7:D26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Tableau Suivi projet</vt:lpstr>
      <vt:lpstr>'Tableau Suivi projet'!Impression_des_titres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2017-01-28T01:37:13Z</cp:lastPrinted>
  <dcterms:created xsi:type="dcterms:W3CDTF">2017-01-09T18:01:51Z</dcterms:created>
  <dcterms:modified xsi:type="dcterms:W3CDTF">2022-11-15T10:02:29Z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2017 Vertex42 LLC</vt:lpwstr>
  </property>
  <property fmtid="{D5CDD505-2E9C-101B-9397-08002B2CF9AE}" pid="3" name="Version">
    <vt:lpwstr>1.0.0</vt:lpwstr>
  </property>
</Properties>
</file>